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793107\Documents\Website Folder\temp\CurriculumCoverage\Gr7-9_T4_CurriculumCoverageTool_2022\"/>
    </mc:Choice>
  </mc:AlternateContent>
  <xr:revisionPtr revIDLastSave="0" documentId="8_{AD536557-7E94-4AA5-9F7F-1A7CC20713AA}" xr6:coauthVersionLast="47" xr6:coauthVersionMax="47" xr10:uidLastSave="{00000000-0000-0000-0000-000000000000}"/>
  <bookViews>
    <workbookView xWindow="180" yWindow="630" windowWidth="20310" windowHeight="10890" xr2:uid="{00000000-000D-0000-FFFF-FFFF00000000}"/>
  </bookViews>
  <sheets>
    <sheet name="Gr9 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E16" i="1"/>
  <c r="E17" i="1"/>
  <c r="F15" i="1"/>
  <c r="E15" i="1"/>
  <c r="F12" i="1"/>
  <c r="E12" i="1"/>
  <c r="F11" i="1"/>
  <c r="E11" i="1"/>
  <c r="F7" i="1"/>
  <c r="F8" i="1"/>
  <c r="E7" i="1"/>
  <c r="E8" i="1"/>
  <c r="F6" i="1"/>
  <c r="E6" i="1"/>
  <c r="E20" i="1"/>
  <c r="C21" i="1" s="1"/>
</calcChain>
</file>

<file path=xl/sharedStrings.xml><?xml version="1.0" encoding="utf-8"?>
<sst xmlns="http://schemas.openxmlformats.org/spreadsheetml/2006/main" count="26" uniqueCount="26">
  <si>
    <t xml:space="preserve">Tick </t>
  </si>
  <si>
    <t>TRUE=DONE
FALSE=NotDone</t>
  </si>
  <si>
    <t>Actual Curriculum
Coverage</t>
  </si>
  <si>
    <t>Expected Coverage</t>
  </si>
  <si>
    <t>REVISION</t>
  </si>
  <si>
    <t>AREA AND PERIMETER OF 2D SHAPES</t>
  </si>
  <si>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Use appropriate formulae and conversions between SI units, to solve problems and calculate perimeter and area of:</t>
    </r>
  </si>
  <si>
    <r>
      <t>‒</t>
    </r>
    <r>
      <rPr>
        <sz val="12"/>
        <color theme="1"/>
        <rFont val="Times New Roman"/>
        <family val="1"/>
      </rPr>
      <t>    Polygons</t>
    </r>
  </si>
  <si>
    <r>
      <t>‒</t>
    </r>
    <r>
      <rPr>
        <sz val="11"/>
        <color theme="1"/>
        <rFont val="Times New Roman"/>
        <family val="1"/>
      </rPr>
      <t>    Circles</t>
    </r>
  </si>
  <si>
    <t>SURFACE AREA AND VOLUME OF 3D OBJECTS</t>
  </si>
  <si>
    <t xml:space="preserve">Use appropriate formulae and conversions between SI units to solve problems and calculate the surface area, volume and capacity of: </t>
  </si>
  <si>
    <t xml:space="preserve"> - Rectangular Prisms</t>
  </si>
  <si>
    <t xml:space="preserve"> ‒ Triangular Prisms</t>
  </si>
  <si>
    <t>‒ Cylinders</t>
  </si>
  <si>
    <t>FORMAL ASSESSMENT TASK</t>
  </si>
  <si>
    <t>Grade 9 ATP Term 4  Curriculum Coverage Report</t>
  </si>
  <si>
    <t>Total number of sub topic to be covered</t>
  </si>
  <si>
    <t>Actual Curriculum coverage per term out of  25%</t>
  </si>
  <si>
    <t xml:space="preserve"> Grade 9  ATP with Curriculum Coverage (Term 4) </t>
  </si>
  <si>
    <t>Total No of Sub 
Topic covered</t>
  </si>
  <si>
    <t>TRANSFORMATION GEOMETRY</t>
  </si>
  <si>
    <t>Transformations</t>
  </si>
  <si>
    <t>Recognize, describe and perform transformations with points, line segments and simple geometric figures on a coordinate plane, focusing on:</t>
  </si>
  <si>
    <t>‒ reflection in the 𝑥-axis or 𝑦- axis</t>
  </si>
  <si>
    <t>‒ translation within and across quadrants</t>
  </si>
  <si>
    <t>‒ reflection in the line y =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</si>
</sst>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9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3" borderId="7" xfId="0" applyFont="1" applyFill="1" applyBorder="1" applyAlignment="1">
      <alignment textRotation="90" wrapText="1"/>
    </xf>
    <xf numFmtId="0" fontId="2" fillId="3" borderId="6" xfId="0" applyFont="1" applyFill="1" applyBorder="1" applyAlignment="1">
      <alignment textRotation="90" wrapText="1"/>
    </xf>
    <xf numFmtId="0" fontId="0" fillId="4" borderId="0" xfId="0" applyFill="1"/>
    <xf numFmtId="0" fontId="0" fillId="0" borderId="14" xfId="0" applyBorder="1"/>
    <xf numFmtId="0" fontId="0" fillId="5" borderId="10" xfId="0" applyFill="1" applyBorder="1"/>
    <xf numFmtId="0" fontId="0" fillId="6" borderId="0" xfId="0" applyFill="1"/>
    <xf numFmtId="0" fontId="0" fillId="6" borderId="14" xfId="0" applyFill="1" applyBorder="1"/>
    <xf numFmtId="0" fontId="0" fillId="0" borderId="8" xfId="0" applyBorder="1"/>
    <xf numFmtId="0" fontId="0" fillId="6" borderId="5" xfId="0" applyFill="1" applyBorder="1"/>
    <xf numFmtId="0" fontId="0" fillId="6" borderId="16" xfId="0" applyFill="1" applyBorder="1"/>
    <xf numFmtId="164" fontId="0" fillId="6" borderId="6" xfId="0" applyNumberFormat="1" applyFill="1" applyBorder="1"/>
    <xf numFmtId="0" fontId="0" fillId="6" borderId="11" xfId="0" applyFill="1" applyBorder="1"/>
    <xf numFmtId="0" fontId="0" fillId="6" borderId="9" xfId="0" applyFill="1" applyBorder="1"/>
    <xf numFmtId="164" fontId="0" fillId="6" borderId="10" xfId="0" applyNumberFormat="1" applyFill="1" applyBorder="1"/>
    <xf numFmtId="0" fontId="0" fillId="6" borderId="2" xfId="0" applyFill="1" applyBorder="1"/>
    <xf numFmtId="0" fontId="0" fillId="6" borderId="1" xfId="0" applyFill="1" applyBorder="1"/>
    <xf numFmtId="0" fontId="15" fillId="5" borderId="3" xfId="0" applyFont="1" applyFill="1" applyBorder="1" applyAlignment="1">
      <alignment horizontal="center"/>
    </xf>
    <xf numFmtId="164" fontId="15" fillId="5" borderId="10" xfId="0" applyNumberFormat="1" applyFont="1" applyFill="1" applyBorder="1" applyAlignment="1">
      <alignment horizontal="center"/>
    </xf>
    <xf numFmtId="0" fontId="15" fillId="5" borderId="20" xfId="0" applyFont="1" applyFill="1" applyBorder="1"/>
    <xf numFmtId="0" fontId="0" fillId="5" borderId="3" xfId="0" applyFill="1" applyBorder="1"/>
    <xf numFmtId="164" fontId="0" fillId="4" borderId="15" xfId="0" applyNumberFormat="1" applyFill="1" applyBorder="1"/>
    <xf numFmtId="164" fontId="0" fillId="6" borderId="18" xfId="0" applyNumberFormat="1" applyFill="1" applyBorder="1"/>
    <xf numFmtId="164" fontId="0" fillId="6" borderId="19" xfId="0" applyNumberFormat="1" applyFill="1" applyBorder="1"/>
    <xf numFmtId="164" fontId="0" fillId="6" borderId="7" xfId="0" applyNumberFormat="1" applyFill="1" applyBorder="1"/>
    <xf numFmtId="164" fontId="0" fillId="6" borderId="20" xfId="0" applyNumberFormat="1" applyFill="1" applyBorder="1"/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textRotation="90" wrapText="1"/>
    </xf>
    <xf numFmtId="164" fontId="0" fillId="4" borderId="21" xfId="0" applyNumberFormat="1" applyFill="1" applyBorder="1"/>
    <xf numFmtId="164" fontId="0" fillId="6" borderId="13" xfId="0" applyNumberFormat="1" applyFill="1" applyBorder="1"/>
    <xf numFmtId="0" fontId="0" fillId="6" borderId="12" xfId="0" applyFill="1" applyBorder="1"/>
    <xf numFmtId="164" fontId="3" fillId="6" borderId="18" xfId="0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164" fontId="0" fillId="4" borderId="17" xfId="0" applyNumberFormat="1" applyFill="1" applyBorder="1"/>
    <xf numFmtId="164" fontId="0" fillId="4" borderId="22" xfId="0" applyNumberFormat="1" applyFill="1" applyBorder="1"/>
    <xf numFmtId="0" fontId="2" fillId="3" borderId="5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/>
    </xf>
    <xf numFmtId="0" fontId="0" fillId="4" borderId="13" xfId="0" applyFill="1" applyBorder="1"/>
    <xf numFmtId="0" fontId="0" fillId="0" borderId="13" xfId="0" applyBorder="1" applyAlignment="1">
      <alignment wrapText="1"/>
    </xf>
    <xf numFmtId="0" fontId="9" fillId="4" borderId="13" xfId="0" applyFont="1" applyFill="1" applyBorder="1" applyAlignment="1">
      <alignment vertical="center" wrapText="1"/>
    </xf>
    <xf numFmtId="0" fontId="10" fillId="6" borderId="13" xfId="0" applyFont="1" applyFill="1" applyBorder="1" applyAlignment="1">
      <alignment horizontal="center"/>
    </xf>
    <xf numFmtId="0" fontId="7" fillId="6" borderId="13" xfId="0" applyFont="1" applyFill="1" applyBorder="1" applyAlignment="1">
      <alignment vertical="top" wrapText="1"/>
    </xf>
    <xf numFmtId="0" fontId="11" fillId="4" borderId="13" xfId="0" applyFont="1" applyFill="1" applyBorder="1" applyAlignment="1">
      <alignment horizontal="left" vertical="center" indent="4"/>
    </xf>
    <xf numFmtId="0" fontId="9" fillId="0" borderId="13" xfId="0" applyFont="1" applyBorder="1" applyAlignment="1">
      <alignment horizontal="left" vertical="center" indent="4"/>
    </xf>
    <xf numFmtId="0" fontId="10" fillId="6" borderId="6" xfId="0" applyFont="1" applyFill="1" applyBorder="1" applyAlignment="1">
      <alignment horizontal="center"/>
    </xf>
    <xf numFmtId="0" fontId="9" fillId="6" borderId="10" xfId="0" applyFont="1" applyFill="1" applyBorder="1" applyAlignment="1">
      <alignment vertical="center" wrapText="1"/>
    </xf>
    <xf numFmtId="0" fontId="0" fillId="4" borderId="13" xfId="0" applyFill="1" applyBorder="1" applyAlignment="1">
      <alignment horizontal="left" wrapText="1"/>
    </xf>
    <xf numFmtId="0" fontId="0" fillId="4" borderId="13" xfId="0" applyFill="1" applyBorder="1" applyAlignment="1">
      <alignment wrapText="1"/>
    </xf>
    <xf numFmtId="0" fontId="5" fillId="6" borderId="24" xfId="0" applyFont="1" applyFill="1" applyBorder="1"/>
    <xf numFmtId="0" fontId="14" fillId="6" borderId="10" xfId="0" applyFont="1" applyFill="1" applyBorder="1" applyAlignment="1">
      <alignment horizontal="center" vertical="center"/>
    </xf>
    <xf numFmtId="0" fontId="15" fillId="5" borderId="3" xfId="0" applyFont="1" applyFill="1" applyBorder="1"/>
    <xf numFmtId="0" fontId="0" fillId="0" borderId="23" xfId="0" applyBorder="1"/>
    <xf numFmtId="0" fontId="0" fillId="0" borderId="1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 wrapText="1"/>
    </xf>
    <xf numFmtId="0" fontId="15" fillId="5" borderId="20" xfId="0" applyFont="1" applyFill="1" applyBorder="1" applyAlignment="1">
      <alignment horizontal="center" wrapText="1"/>
    </xf>
    <xf numFmtId="0" fontId="0" fillId="5" borderId="7" xfId="0" applyFill="1" applyBorder="1" applyAlignment="1">
      <alignment horizontal="center"/>
    </xf>
    <xf numFmtId="0" fontId="0" fillId="5" borderId="20" xfId="0" applyFill="1" applyBorder="1" applyAlignment="1">
      <alignment horizontal="center"/>
    </xf>
  </cellXfs>
  <cellStyles count="1">
    <cellStyle name="Normal" xfId="0" builtinId="0"/>
  </cellStyles>
  <dxfs count="5">
    <dxf>
      <numFmt numFmtId="164" formatCode="0.0"/>
    </dxf>
    <dxf>
      <numFmt numFmtId="164" formatCode="0.0"/>
      <border diagonalUp="0" diagonalDown="0">
        <left style="medium">
          <color indexed="64"/>
        </left>
        <right style="medium">
          <color indexed="64"/>
        </right>
        <vertical/>
      </border>
    </dxf>
    <dxf>
      <border diagonalUp="0" diagonalDown="0">
        <left style="medium">
          <color indexed="64"/>
        </left>
      </border>
    </dxf>
    <dxf>
      <border diagonalUp="0" diagonalDown="0">
        <left style="medium">
          <color indexed="64"/>
        </left>
        <right style="medium">
          <color indexed="64"/>
        </right>
        <vertic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D$6" lockText="1" noThreeD="1"/>
</file>

<file path=xl/ctrlProps/ctrlProp2.xml><?xml version="1.0" encoding="utf-8"?>
<formControlPr xmlns="http://schemas.microsoft.com/office/spreadsheetml/2009/9/main" objectType="CheckBox" checked="Checked" fmlaLink="$D$7" lockText="1" noThreeD="1"/>
</file>

<file path=xl/ctrlProps/ctrlProp3.xml><?xml version="1.0" encoding="utf-8"?>
<formControlPr xmlns="http://schemas.microsoft.com/office/spreadsheetml/2009/9/main" objectType="CheckBox" checked="Checked" fmlaLink="$D$8" lockText="1" noThreeD="1"/>
</file>

<file path=xl/ctrlProps/ctrlProp4.xml><?xml version="1.0" encoding="utf-8"?>
<formControlPr xmlns="http://schemas.microsoft.com/office/spreadsheetml/2009/9/main" objectType="CheckBox" checked="Checked" fmlaLink="$D$11" lockText="1" noThreeD="1"/>
</file>

<file path=xl/ctrlProps/ctrlProp5.xml><?xml version="1.0" encoding="utf-8"?>
<formControlPr xmlns="http://schemas.microsoft.com/office/spreadsheetml/2009/9/main" objectType="CheckBox" checked="Checked" fmlaLink="$D$12" lockText="1" noThreeD="1"/>
</file>

<file path=xl/ctrlProps/ctrlProp6.xml><?xml version="1.0" encoding="utf-8"?>
<formControlPr xmlns="http://schemas.microsoft.com/office/spreadsheetml/2009/9/main" objectType="CheckBox" checked="Checked" fmlaLink="$D$15" lockText="1" noThreeD="1"/>
</file>

<file path=xl/ctrlProps/ctrlProp7.xml><?xml version="1.0" encoding="utf-8"?>
<formControlPr xmlns="http://schemas.microsoft.com/office/spreadsheetml/2009/9/main" objectType="CheckBox" checked="Checked" fmlaLink="$D$16" lockText="1" noThreeD="1"/>
</file>

<file path=xl/ctrlProps/ctrlProp8.xml><?xml version="1.0" encoding="utf-8"?>
<formControlPr xmlns="http://schemas.microsoft.com/office/spreadsheetml/2009/9/main" objectType="CheckBox" checked="Checked" fmlaLink="$D$1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</xdr:row>
          <xdr:rowOff>371475</xdr:rowOff>
        </xdr:from>
        <xdr:to>
          <xdr:col>4</xdr:col>
          <xdr:colOff>28575</xdr:colOff>
          <xdr:row>5</xdr:row>
          <xdr:rowOff>180975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</xdr:row>
          <xdr:rowOff>57150</xdr:rowOff>
        </xdr:from>
        <xdr:to>
          <xdr:col>4</xdr:col>
          <xdr:colOff>47625</xdr:colOff>
          <xdr:row>7</xdr:row>
          <xdr:rowOff>9525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7</xdr:row>
          <xdr:rowOff>28575</xdr:rowOff>
        </xdr:from>
        <xdr:to>
          <xdr:col>4</xdr:col>
          <xdr:colOff>57150</xdr:colOff>
          <xdr:row>7</xdr:row>
          <xdr:rowOff>180975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</xdr:row>
          <xdr:rowOff>342900</xdr:rowOff>
        </xdr:from>
        <xdr:to>
          <xdr:col>4</xdr:col>
          <xdr:colOff>47625</xdr:colOff>
          <xdr:row>11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190500</xdr:rowOff>
        </xdr:from>
        <xdr:to>
          <xdr:col>4</xdr:col>
          <xdr:colOff>57150</xdr:colOff>
          <xdr:row>12</xdr:row>
          <xdr:rowOff>9525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13</xdr:row>
          <xdr:rowOff>342900</xdr:rowOff>
        </xdr:from>
        <xdr:to>
          <xdr:col>4</xdr:col>
          <xdr:colOff>57150</xdr:colOff>
          <xdr:row>15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0</xdr:rowOff>
        </xdr:from>
        <xdr:to>
          <xdr:col>4</xdr:col>
          <xdr:colOff>47625</xdr:colOff>
          <xdr:row>16</xdr:row>
          <xdr:rowOff>28575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180975</xdr:rowOff>
        </xdr:from>
        <xdr:to>
          <xdr:col>4</xdr:col>
          <xdr:colOff>47625</xdr:colOff>
          <xdr:row>17</xdr:row>
          <xdr:rowOff>9525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B2:F19" totalsRowShown="0" headerRowDxfId="4">
  <autoFilter ref="B2:F19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</autoFilter>
  <sortState xmlns:xlrd2="http://schemas.microsoft.com/office/spreadsheetml/2017/richdata2" ref="B3:F20">
    <sortCondition ref="B2:B20"/>
  </sortState>
  <tableColumns count="5">
    <tableColumn id="1" xr3:uid="{00000000-0010-0000-0000-000001000000}" name=" Grade 9  ATP with Curriculum Coverage (Term 4) " dataDxfId="3"/>
    <tableColumn id="2" xr3:uid="{00000000-0010-0000-0000-000002000000}" name="Tick "/>
    <tableColumn id="3" xr3:uid="{00000000-0010-0000-0000-000003000000}" name="TRUE=DONE_x000a_FALSE=NotDone" dataDxfId="2"/>
    <tableColumn id="4" xr3:uid="{00000000-0010-0000-0000-000004000000}" name="Actual Curriculum_x000a_Coverage" dataDxfId="1">
      <calculatedColumnFormula>IF(D3 = TRUE,COUNTIF($D3:D$5,TRUE)/44*25,"0")</calculatedColumnFormula>
    </tableColumn>
    <tableColumn id="5" xr3:uid="{00000000-0010-0000-0000-000005000000}" name="Expected Coverage" dataDxfId="0">
      <calculatedColumnFormula>IF(E2 = TRUE,COUNTIF($D2:E$5,TRUE)/35*25,"")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F34"/>
  <sheetViews>
    <sheetView showRowColHeaders="0" tabSelected="1" workbookViewId="0">
      <selection activeCell="E20" sqref="E20:E21"/>
    </sheetView>
  </sheetViews>
  <sheetFormatPr defaultRowHeight="15" x14ac:dyDescent="0.25"/>
  <cols>
    <col min="2" max="2" width="80.7109375" customWidth="1"/>
    <col min="3" max="3" width="4.42578125" customWidth="1"/>
    <col min="4" max="4" width="7.7109375" hidden="1" customWidth="1"/>
    <col min="5" max="5" width="8" customWidth="1"/>
    <col min="6" max="6" width="7.28515625" customWidth="1"/>
  </cols>
  <sheetData>
    <row r="1" spans="1:6" ht="16.5" thickBot="1" x14ac:dyDescent="0.3">
      <c r="B1" s="54" t="s">
        <v>15</v>
      </c>
      <c r="C1" s="55"/>
      <c r="D1" s="55"/>
      <c r="E1" s="55"/>
      <c r="F1" s="56"/>
    </row>
    <row r="2" spans="1:6" ht="91.5" customHeight="1" thickBot="1" x14ac:dyDescent="0.3">
      <c r="A2" s="52"/>
      <c r="B2" s="35" t="s">
        <v>18</v>
      </c>
      <c r="C2" s="26" t="s">
        <v>0</v>
      </c>
      <c r="D2" s="27" t="s">
        <v>1</v>
      </c>
      <c r="E2" s="1" t="s">
        <v>2</v>
      </c>
      <c r="F2" s="2" t="s">
        <v>3</v>
      </c>
    </row>
    <row r="3" spans="1:6" ht="21" thickBot="1" x14ac:dyDescent="0.3">
      <c r="A3" s="52"/>
      <c r="B3" s="36" t="s">
        <v>20</v>
      </c>
      <c r="C3" s="15"/>
      <c r="D3" s="16"/>
      <c r="E3" s="31"/>
      <c r="F3" s="32"/>
    </row>
    <row r="4" spans="1:6" ht="19.5" thickBot="1" x14ac:dyDescent="0.35">
      <c r="A4" s="52"/>
      <c r="B4" s="37" t="s">
        <v>21</v>
      </c>
      <c r="C4" s="15"/>
      <c r="D4" s="16"/>
      <c r="E4" s="22"/>
      <c r="F4" s="32"/>
    </row>
    <row r="5" spans="1:6" ht="30" x14ac:dyDescent="0.25">
      <c r="A5" s="52"/>
      <c r="B5" s="48" t="s">
        <v>22</v>
      </c>
      <c r="C5" s="3"/>
      <c r="D5" s="8"/>
      <c r="E5" s="33"/>
      <c r="F5" s="34"/>
    </row>
    <row r="6" spans="1:6" x14ac:dyDescent="0.25">
      <c r="A6" s="52"/>
      <c r="B6" s="39" t="s">
        <v>23</v>
      </c>
      <c r="C6" s="3"/>
      <c r="D6" s="8" t="b">
        <v>1</v>
      </c>
      <c r="E6" s="21">
        <f>IF(D6 = TRUE,COUNTIF($D$5:D6,TRUE)/8*25,"")</f>
        <v>3.125</v>
      </c>
      <c r="F6" s="28">
        <f>COUNTA(D$5:D6)/8*25</f>
        <v>3.125</v>
      </c>
    </row>
    <row r="7" spans="1:6" ht="18" customHeight="1" x14ac:dyDescent="0.25">
      <c r="A7" s="52"/>
      <c r="B7" s="40" t="s">
        <v>25</v>
      </c>
      <c r="C7" s="3"/>
      <c r="D7" s="4" t="b">
        <v>1</v>
      </c>
      <c r="E7" s="21">
        <f>IF(D7 = TRUE,COUNTIF($D$5:D7,TRUE)/8*25,"")</f>
        <v>6.25</v>
      </c>
      <c r="F7" s="28">
        <f>COUNTA(D$5:D7)/8*25</f>
        <v>6.25</v>
      </c>
    </row>
    <row r="8" spans="1:6" x14ac:dyDescent="0.25">
      <c r="A8" s="52"/>
      <c r="B8" s="53" t="s">
        <v>24</v>
      </c>
      <c r="C8" s="3"/>
      <c r="D8" s="4" t="b">
        <v>1</v>
      </c>
      <c r="E8" s="21">
        <f>IF(D8 = TRUE,COUNTIF($D$5:D8,TRUE)/8*25,"")</f>
        <v>9.375</v>
      </c>
      <c r="F8" s="28">
        <f>COUNTA(D$5:D8)/8*25</f>
        <v>9.375</v>
      </c>
    </row>
    <row r="9" spans="1:6" ht="21" x14ac:dyDescent="0.35">
      <c r="A9" s="52"/>
      <c r="B9" s="41" t="s">
        <v>5</v>
      </c>
      <c r="C9" s="6"/>
      <c r="D9" s="7"/>
      <c r="E9" s="23"/>
      <c r="F9" s="29"/>
    </row>
    <row r="10" spans="1:6" ht="28.5" x14ac:dyDescent="0.25">
      <c r="A10" s="52"/>
      <c r="B10" s="42" t="s">
        <v>6</v>
      </c>
      <c r="C10" s="6"/>
      <c r="D10" s="7"/>
      <c r="E10" s="23"/>
      <c r="F10" s="29"/>
    </row>
    <row r="11" spans="1:6" ht="15.75" x14ac:dyDescent="0.25">
      <c r="A11" s="52"/>
      <c r="B11" s="43" t="s">
        <v>7</v>
      </c>
      <c r="C11" s="3"/>
      <c r="D11" s="4" t="b">
        <v>1</v>
      </c>
      <c r="E11" s="21">
        <f>IF(D11 = TRUE,COUNTIF($D$5:D11,TRUE)/8*25,"")</f>
        <v>12.5</v>
      </c>
      <c r="F11" s="28">
        <f>COUNTA(D$5:D11)/8*25</f>
        <v>12.5</v>
      </c>
    </row>
    <row r="12" spans="1:6" ht="15.75" thickBot="1" x14ac:dyDescent="0.3">
      <c r="A12" s="52"/>
      <c r="B12" s="44" t="s">
        <v>8</v>
      </c>
      <c r="C12" s="3"/>
      <c r="D12" s="4" t="b">
        <v>1</v>
      </c>
      <c r="E12" s="21">
        <f>IF(D12 = TRUE,COUNTIF($D$5:D12,TRUE)/8*25,"")</f>
        <v>15.625</v>
      </c>
      <c r="F12" s="28">
        <f>COUNTA(D$5:D12)/8*25</f>
        <v>15.625</v>
      </c>
    </row>
    <row r="13" spans="1:6" ht="21" x14ac:dyDescent="0.35">
      <c r="A13" s="52"/>
      <c r="B13" s="45" t="s">
        <v>9</v>
      </c>
      <c r="C13" s="9"/>
      <c r="D13" s="10"/>
      <c r="E13" s="24"/>
      <c r="F13" s="11"/>
    </row>
    <row r="14" spans="1:6" ht="29.25" thickBot="1" x14ac:dyDescent="0.3">
      <c r="A14" s="52"/>
      <c r="B14" s="46" t="s">
        <v>10</v>
      </c>
      <c r="C14" s="12"/>
      <c r="D14" s="13"/>
      <c r="E14" s="25"/>
      <c r="F14" s="14"/>
    </row>
    <row r="15" spans="1:6" x14ac:dyDescent="0.25">
      <c r="A15" s="52"/>
      <c r="B15" s="47" t="s">
        <v>11</v>
      </c>
      <c r="C15" s="3"/>
      <c r="D15" s="8" t="b">
        <v>1</v>
      </c>
      <c r="E15" s="21">
        <f>IF(D15 = TRUE,COUNTIF($D$5:D15,TRUE)/8*25,"")</f>
        <v>18.75</v>
      </c>
      <c r="F15" s="28">
        <f>COUNTA(D$5:D15)/8*25</f>
        <v>18.75</v>
      </c>
    </row>
    <row r="16" spans="1:6" x14ac:dyDescent="0.25">
      <c r="A16" s="52"/>
      <c r="B16" s="38" t="s">
        <v>12</v>
      </c>
      <c r="C16" s="3"/>
      <c r="D16" s="4" t="b">
        <v>1</v>
      </c>
      <c r="E16" s="21">
        <f>IF(D16 = TRUE,COUNTIF($D$5:D16,TRUE)/8*25,"")</f>
        <v>21.875</v>
      </c>
      <c r="F16" s="28">
        <f>COUNTA(D$5:D16)/8*25</f>
        <v>21.875</v>
      </c>
    </row>
    <row r="17" spans="1:6" ht="15.75" thickBot="1" x14ac:dyDescent="0.3">
      <c r="A17" s="52"/>
      <c r="B17" s="48" t="s">
        <v>13</v>
      </c>
      <c r="C17" s="3"/>
      <c r="D17" s="4" t="b">
        <v>1</v>
      </c>
      <c r="E17" s="21">
        <f>IF(D17 = TRUE,COUNTIF($D$5:D17,TRUE)/8*25,"")</f>
        <v>25</v>
      </c>
      <c r="F17" s="28">
        <f>COUNTA(D$5:D17)/8*25</f>
        <v>25</v>
      </c>
    </row>
    <row r="18" spans="1:6" ht="21" x14ac:dyDescent="0.35">
      <c r="A18" s="52"/>
      <c r="B18" s="49" t="s">
        <v>4</v>
      </c>
      <c r="C18" s="9"/>
      <c r="D18" s="10"/>
      <c r="E18" s="24"/>
      <c r="F18" s="11"/>
    </row>
    <row r="19" spans="1:6" ht="15.75" thickBot="1" x14ac:dyDescent="0.3">
      <c r="A19" s="52"/>
      <c r="B19" s="50" t="s">
        <v>14</v>
      </c>
      <c r="C19" s="12"/>
      <c r="D19" s="30"/>
      <c r="E19" s="25"/>
      <c r="F19" s="14"/>
    </row>
    <row r="20" spans="1:6" ht="15.75" thickBot="1" x14ac:dyDescent="0.3">
      <c r="A20" s="52"/>
      <c r="B20" s="51" t="s">
        <v>16</v>
      </c>
      <c r="C20" s="17">
        <v>8</v>
      </c>
      <c r="D20" s="57" t="s">
        <v>19</v>
      </c>
      <c r="E20" s="59">
        <f>COUNTIF($D$5:D17,TRUE)</f>
        <v>8</v>
      </c>
      <c r="F20" s="20"/>
    </row>
    <row r="21" spans="1:6" ht="15.75" thickBot="1" x14ac:dyDescent="0.3">
      <c r="A21" s="52"/>
      <c r="B21" s="19" t="s">
        <v>17</v>
      </c>
      <c r="C21" s="18">
        <f>E20/C20*25</f>
        <v>25</v>
      </c>
      <c r="D21" s="58"/>
      <c r="E21" s="60"/>
      <c r="F21" s="5"/>
    </row>
    <row r="22" spans="1:6" x14ac:dyDescent="0.25">
      <c r="A22" s="52"/>
    </row>
    <row r="23" spans="1:6" x14ac:dyDescent="0.25">
      <c r="A23" s="52"/>
    </row>
    <row r="24" spans="1:6" x14ac:dyDescent="0.25">
      <c r="A24" s="52"/>
    </row>
    <row r="25" spans="1:6" x14ac:dyDescent="0.25">
      <c r="A25" s="52"/>
    </row>
    <row r="26" spans="1:6" x14ac:dyDescent="0.25">
      <c r="A26" s="52"/>
    </row>
    <row r="27" spans="1:6" x14ac:dyDescent="0.25">
      <c r="A27" s="52"/>
    </row>
    <row r="28" spans="1:6" x14ac:dyDescent="0.25">
      <c r="A28" s="52"/>
    </row>
    <row r="34" ht="15.75" customHeight="1" x14ac:dyDescent="0.25"/>
  </sheetData>
  <mergeCells count="3">
    <mergeCell ref="B1:F1"/>
    <mergeCell ref="D20:D21"/>
    <mergeCell ref="E20:E21"/>
  </mergeCells>
  <pageMargins left="0.7" right="0.7" top="0.75" bottom="0.75" header="0.3" footer="0.3"/>
  <pageSetup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4" name="Check Box 6">
              <controlPr defaultSize="0" autoFill="0" autoLine="0" autoPict="0">
                <anchor moveWithCells="1">
                  <from>
                    <xdr:col>2</xdr:col>
                    <xdr:colOff>47625</xdr:colOff>
                    <xdr:row>4</xdr:row>
                    <xdr:rowOff>371475</xdr:rowOff>
                  </from>
                  <to>
                    <xdr:col>4</xdr:col>
                    <xdr:colOff>28575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6</xdr:row>
                    <xdr:rowOff>57150</xdr:rowOff>
                  </from>
                  <to>
                    <xdr:col>4</xdr:col>
                    <xdr:colOff>47625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6" name="Check Box 8">
              <controlPr defaultSize="0" autoFill="0" autoLine="0" autoPict="0">
                <anchor moveWithCells="1">
                  <from>
                    <xdr:col>2</xdr:col>
                    <xdr:colOff>47625</xdr:colOff>
                    <xdr:row>7</xdr:row>
                    <xdr:rowOff>28575</xdr:rowOff>
                  </from>
                  <to>
                    <xdr:col>4</xdr:col>
                    <xdr:colOff>57150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7" name="Check Box 9">
              <controlPr defaultSize="0" autoFill="0" autoLine="0" autoPict="0">
                <anchor moveWithCells="1">
                  <from>
                    <xdr:col>2</xdr:col>
                    <xdr:colOff>38100</xdr:colOff>
                    <xdr:row>9</xdr:row>
                    <xdr:rowOff>342900</xdr:rowOff>
                  </from>
                  <to>
                    <xdr:col>4</xdr:col>
                    <xdr:colOff>47625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8" name="Check Box 10">
              <controlPr defaultSize="0" autoFill="0" autoLine="0" autoPict="0">
                <anchor moveWithCells="1">
                  <from>
                    <xdr:col>2</xdr:col>
                    <xdr:colOff>47625</xdr:colOff>
                    <xdr:row>10</xdr:row>
                    <xdr:rowOff>190500</xdr:rowOff>
                  </from>
                  <to>
                    <xdr:col>4</xdr:col>
                    <xdr:colOff>57150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9" name="Check Box 13">
              <controlPr defaultSize="0" autoFill="0" autoLine="0" autoPict="0">
                <anchor moveWithCells="1">
                  <from>
                    <xdr:col>2</xdr:col>
                    <xdr:colOff>47625</xdr:colOff>
                    <xdr:row>13</xdr:row>
                    <xdr:rowOff>342900</xdr:rowOff>
                  </from>
                  <to>
                    <xdr:col>4</xdr:col>
                    <xdr:colOff>57150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0" name="Check Box 14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0</xdr:rowOff>
                  </from>
                  <to>
                    <xdr:col>4</xdr:col>
                    <xdr:colOff>47625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1" name="Check Box 15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180975</xdr:rowOff>
                  </from>
                  <to>
                    <xdr:col>4</xdr:col>
                    <xdr:colOff>47625</xdr:colOff>
                    <xdr:row>17</xdr:row>
                    <xdr:rowOff>9525</xdr:rowOff>
                  </to>
                </anchor>
              </controlPr>
            </control>
          </mc:Choice>
        </mc:AlternateContent>
      </controls>
    </mc:Choice>
  </mc:AlternateContent>
  <tableParts count="1">
    <tablePart r:id="rId1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E2E42F0-FB70-4F6B-93A2-BC5029434EA7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B4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Gr9 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Mmapula Mokakabje</dc:creator>
  <cp:lastModifiedBy>Bennet Tsotetsi (GPEDU)</cp:lastModifiedBy>
  <dcterms:created xsi:type="dcterms:W3CDTF">2021-10-06T19:23:58Z</dcterms:created>
  <dcterms:modified xsi:type="dcterms:W3CDTF">2023-10-11T11:14:01Z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59410b-0b55-437c-9fd1-1ae8c76f210f_Enabled">
    <vt:lpwstr>True</vt:lpwstr>
  </property>
  <property fmtid="{D5CDD505-2E9C-101B-9397-08002B2CF9AE}" pid="3" name="MSIP_Label_2b59410b-0b55-437c-9fd1-1ae8c76f210f_SiteId">
    <vt:lpwstr>003f7489-c006-4532-90f3-d1feadc0d1af</vt:lpwstr>
  </property>
  <property fmtid="{D5CDD505-2E9C-101B-9397-08002B2CF9AE}" pid="4" name="MSIP_Label_2b59410b-0b55-437c-9fd1-1ae8c76f210f_Owner">
    <vt:lpwstr>Bennet.Tsotetsi@gauteng.gov.za</vt:lpwstr>
  </property>
  <property fmtid="{D5CDD505-2E9C-101B-9397-08002B2CF9AE}" pid="5" name="MSIP_Label_2b59410b-0b55-437c-9fd1-1ae8c76f210f_SetDate">
    <vt:lpwstr>2021-10-14T12:25:56.1838256Z</vt:lpwstr>
  </property>
  <property fmtid="{D5CDD505-2E9C-101B-9397-08002B2CF9AE}" pid="6" name="MSIP_Label_2b59410b-0b55-437c-9fd1-1ae8c76f210f_Name">
    <vt:lpwstr>Personal</vt:lpwstr>
  </property>
  <property fmtid="{D5CDD505-2E9C-101B-9397-08002B2CF9AE}" pid="7" name="MSIP_Label_2b59410b-0b55-437c-9fd1-1ae8c76f210f_Application">
    <vt:lpwstr>Microsoft Azure Information Protection</vt:lpwstr>
  </property>
  <property fmtid="{D5CDD505-2E9C-101B-9397-08002B2CF9AE}" pid="8" name="MSIP_Label_2b59410b-0b55-437c-9fd1-1ae8c76f210f_ActionId">
    <vt:lpwstr>4a58cf2f-98ba-41d7-bd6a-5e9286673c2d</vt:lpwstr>
  </property>
  <property fmtid="{D5CDD505-2E9C-101B-9397-08002B2CF9AE}" pid="9" name="MSIP_Label_2b59410b-0b55-437c-9fd1-1ae8c76f210f_Extended_MSFT_Method">
    <vt:lpwstr>Manual</vt:lpwstr>
  </property>
  <property fmtid="{D5CDD505-2E9C-101B-9397-08002B2CF9AE}" pid="10" name="Sensitivity">
    <vt:lpwstr>Personal</vt:lpwstr>
  </property>
</Properties>
</file>